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B9" i="1"/>
  <c r="C5" i="1"/>
  <c r="C10" i="1" s="1"/>
  <c r="D5" i="1"/>
  <c r="D10" i="1" s="1"/>
  <c r="E5" i="1"/>
  <c r="E10" i="1" s="1"/>
  <c r="F5" i="1"/>
  <c r="F10" i="1" s="1"/>
  <c r="G5" i="1"/>
  <c r="G10" i="1" s="1"/>
  <c r="B5" i="1"/>
  <c r="B10" i="1" s="1"/>
</calcChain>
</file>

<file path=xl/sharedStrings.xml><?xml version="1.0" encoding="utf-8"?>
<sst xmlns="http://schemas.openxmlformats.org/spreadsheetml/2006/main" count="7" uniqueCount="7">
  <si>
    <t>Расходы бюджета тыс.руб</t>
  </si>
  <si>
    <t>Дефицит/профицит тыс. руб</t>
  </si>
  <si>
    <t>Муниципальный долг тыс. руб</t>
  </si>
  <si>
    <t xml:space="preserve">Муниципальный долг к доходам % </t>
  </si>
  <si>
    <t>Дефицит/профицит к доходам %</t>
  </si>
  <si>
    <t>Доходы бюджета  тыс. руб</t>
  </si>
  <si>
    <t>Уровень долговой нагрузки на бюджет городского округа ЗАТО Фокино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</si>
</sst>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881973174963299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Лист1!$A$5</c:f>
              <c:strCache>
                <c:ptCount val="1"/>
                <c:pt idx="0">
                  <c:v>Дефицит/профицит тыс. руб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Лист1!$B$4:$G$4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Лист1!$B$5:$G$5</c:f>
              <c:numCache>
                <c:formatCode>#\ ##0.0</c:formatCode>
                <c:ptCount val="6"/>
                <c:pt idx="0">
                  <c:v>-70788</c:v>
                </c:pt>
                <c:pt idx="1">
                  <c:v>23444.699999999953</c:v>
                </c:pt>
                <c:pt idx="2">
                  <c:v>-15275.5</c:v>
                </c:pt>
                <c:pt idx="3">
                  <c:v>10128.359999999986</c:v>
                </c:pt>
                <c:pt idx="4">
                  <c:v>-10409.699999999953</c:v>
                </c:pt>
                <c:pt idx="5">
                  <c:v>5055.9199999999255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9314624"/>
        <c:axId val="509313840"/>
      </c:barChart>
      <c:catAx>
        <c:axId val="509314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09313840"/>
        <c:crosses val="autoZero"/>
        <c:auto val="1"/>
        <c:lblAlgn val="ctr"/>
        <c:lblOffset val="100"/>
        <c:noMultiLvlLbl val="0"/>
      </c:catAx>
      <c:valAx>
        <c:axId val="50931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09314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Лист1!$A$6</c:f>
              <c:strCache>
                <c:ptCount val="1"/>
                <c:pt idx="0">
                  <c:v>Муниципальный долг тыс. руб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Лист1!$B$4:$G$4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Лист1!$B$6:$G$6</c:f>
              <c:numCache>
                <c:formatCode>#\ ##0.0</c:formatCode>
                <c:ptCount val="6"/>
                <c:pt idx="0">
                  <c:v>35000</c:v>
                </c:pt>
                <c:pt idx="1">
                  <c:v>7500</c:v>
                </c:pt>
                <c:pt idx="2">
                  <c:v>26000</c:v>
                </c:pt>
                <c:pt idx="3">
                  <c:v>17500</c:v>
                </c:pt>
                <c:pt idx="4">
                  <c:v>21000</c:v>
                </c:pt>
                <c:pt idx="5">
                  <c:v>17500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67914424"/>
        <c:axId val="766307408"/>
        <c:axId val="0"/>
      </c:bar3DChart>
      <c:catAx>
        <c:axId val="767914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66307408"/>
        <c:crosses val="autoZero"/>
        <c:auto val="1"/>
        <c:lblAlgn val="ctr"/>
        <c:lblOffset val="100"/>
        <c:noMultiLvlLbl val="0"/>
      </c:catAx>
      <c:valAx>
        <c:axId val="76630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67914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Доходы и расходы бюджета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Лист1!$A$7</c:f>
              <c:strCache>
                <c:ptCount val="1"/>
                <c:pt idx="0">
                  <c:v>Доходы бюджета  тыс. руб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Лист1!$B$4:$G$4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Лист1!$B$7:$G$7</c:f>
              <c:numCache>
                <c:formatCode>#\ ##0.0</c:formatCode>
                <c:ptCount val="6"/>
                <c:pt idx="0">
                  <c:v>1055057.3999999999</c:v>
                </c:pt>
                <c:pt idx="1">
                  <c:v>923695.5</c:v>
                </c:pt>
                <c:pt idx="2">
                  <c:v>862248.6</c:v>
                </c:pt>
                <c:pt idx="3">
                  <c:v>901880.16</c:v>
                </c:pt>
                <c:pt idx="4">
                  <c:v>975033.5</c:v>
                </c:pt>
                <c:pt idx="5">
                  <c:v>992620.82</c:v>
                </c:pt>
              </c:numCache>
            </c:numRef>
          </c:val>
        </c:ser>
        <c:ser>
          <c:idx val="1"/>
          <c:order val="1"/>
          <c:tx>
            <c:strRef>
              <c:f>Лист1!$A$8</c:f>
              <c:strCache>
                <c:ptCount val="1"/>
                <c:pt idx="0">
                  <c:v>Расходы бюджета тыс.руб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numRef>
              <c:f>Лист1!$B$4:$G$4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Лист1!$B$8:$G$8</c:f>
              <c:numCache>
                <c:formatCode>#\ ##0.0</c:formatCode>
                <c:ptCount val="6"/>
                <c:pt idx="0">
                  <c:v>1125845.3999999999</c:v>
                </c:pt>
                <c:pt idx="1">
                  <c:v>900250.8</c:v>
                </c:pt>
                <c:pt idx="2">
                  <c:v>877524.1</c:v>
                </c:pt>
                <c:pt idx="3">
                  <c:v>891751.8</c:v>
                </c:pt>
                <c:pt idx="4">
                  <c:v>985443.2</c:v>
                </c:pt>
                <c:pt idx="5">
                  <c:v>987564.9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70294992"/>
        <c:axId val="770295384"/>
        <c:axId val="0"/>
      </c:bar3DChart>
      <c:catAx>
        <c:axId val="77029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70295384"/>
        <c:crosses val="autoZero"/>
        <c:auto val="1"/>
        <c:lblAlgn val="ctr"/>
        <c:lblOffset val="100"/>
        <c:noMultiLvlLbl val="0"/>
      </c:catAx>
      <c:valAx>
        <c:axId val="77029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70294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Лист1!$A$9</c:f>
              <c:strCache>
                <c:ptCount val="1"/>
                <c:pt idx="0">
                  <c:v>Муниципальный долг к доходам %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Лист1!$B$4:$G$4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Лист1!$B$9:$G$9</c:f>
              <c:numCache>
                <c:formatCode>#\ ##0.0</c:formatCode>
                <c:ptCount val="6"/>
                <c:pt idx="0">
                  <c:v>3.3173550557533646</c:v>
                </c:pt>
                <c:pt idx="1">
                  <c:v>0.81195588806051344</c:v>
                </c:pt>
                <c:pt idx="2">
                  <c:v>3.0153716689131187</c:v>
                </c:pt>
                <c:pt idx="3">
                  <c:v>1.9403908386231714</c:v>
                </c:pt>
                <c:pt idx="4">
                  <c:v>2.153772152443993</c:v>
                </c:pt>
                <c:pt idx="5">
                  <c:v>1.7630095649212758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61525952"/>
        <c:axId val="759937224"/>
        <c:axId val="0"/>
      </c:bar3DChart>
      <c:catAx>
        <c:axId val="76152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59937224"/>
        <c:crosses val="autoZero"/>
        <c:auto val="1"/>
        <c:lblAlgn val="ctr"/>
        <c:lblOffset val="100"/>
        <c:noMultiLvlLbl val="0"/>
      </c:catAx>
      <c:valAx>
        <c:axId val="759937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61525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144780</xdr:rowOff>
    </xdr:from>
    <xdr:to>
      <xdr:col>4</xdr:col>
      <xdr:colOff>60960</xdr:colOff>
      <xdr:row>42</xdr:row>
      <xdr:rowOff>179070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83820</xdr:colOff>
      <xdr:row>10</xdr:row>
      <xdr:rowOff>179070</xdr:rowOff>
    </xdr:from>
    <xdr:to>
      <xdr:col>10</xdr:col>
      <xdr:colOff>335280</xdr:colOff>
      <xdr:row>25</xdr:row>
      <xdr:rowOff>179070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11</xdr:row>
      <xdr:rowOff>11430</xdr:rowOff>
    </xdr:from>
    <xdr:to>
      <xdr:col>4</xdr:col>
      <xdr:colOff>83820</xdr:colOff>
      <xdr:row>27</xdr:row>
      <xdr:rowOff>83820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133350</xdr:colOff>
      <xdr:row>27</xdr:row>
      <xdr:rowOff>171450</xdr:rowOff>
    </xdr:from>
    <xdr:to>
      <xdr:col>10</xdr:col>
      <xdr:colOff>384810</xdr:colOff>
      <xdr:row>42</xdr:row>
      <xdr:rowOff>171450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"/>
  <sheetViews>
    <sheetView tabSelected="1" topLeftCell="A4" zoomScaleNormal="100" workbookViewId="0">
      <selection activeCell="L15" sqref="L15"/>
    </sheetView>
  </sheetViews>
  <sheetFormatPr defaultRowHeight="14.4" x14ac:dyDescent="0.3"/>
  <cols>
    <col min="1" max="1" width="27.21875" customWidth="1"/>
    <col min="2" max="2" width="14.6640625" customWidth="1"/>
    <col min="3" max="3" width="12.6640625" customWidth="1"/>
    <col min="4" max="4" width="10.88671875" customWidth="1"/>
    <col min="5" max="5" width="10.77734375" customWidth="1"/>
    <col min="6" max="6" width="13.88671875" customWidth="1"/>
    <col min="7" max="7" width="11.6640625" bestFit="1" customWidth="1"/>
  </cols>
  <sheetData>
    <row r="2" spans="1:7" ht="17.399999999999999" x14ac:dyDescent="0.3">
      <c r="A2" s="5" t="s">
        <v>6</v>
      </c>
      <c r="B2" s="5"/>
      <c r="C2" s="5"/>
      <c r="D2" s="5"/>
      <c r="E2" s="5"/>
      <c r="F2" s="5"/>
      <c r="G2" s="5"/>
    </row>
    <row r="4" spans="1:7" ht="32.4" customHeight="1" x14ac:dyDescent="0.3">
      <c r="A4" s="1"/>
      <c r="B4" s="3">
        <v>2014</v>
      </c>
      <c r="C4" s="3">
        <v>2015</v>
      </c>
      <c r="D4" s="3">
        <v>2016</v>
      </c>
      <c r="E4" s="3">
        <v>2017</v>
      </c>
      <c r="F4" s="3">
        <v>2018</v>
      </c>
      <c r="G4" s="3">
        <v>2019</v>
      </c>
    </row>
    <row r="5" spans="1:7" ht="36" x14ac:dyDescent="0.35">
      <c r="A5" s="2" t="s">
        <v>1</v>
      </c>
      <c r="B5" s="4">
        <f>B7-B8</f>
        <v>-70788</v>
      </c>
      <c r="C5" s="4">
        <f>C7-C8</f>
        <v>23444.699999999953</v>
      </c>
      <c r="D5" s="4">
        <f>D7-D8</f>
        <v>-15275.5</v>
      </c>
      <c r="E5" s="4">
        <f>E7-E8</f>
        <v>10128.359999999986</v>
      </c>
      <c r="F5" s="4">
        <f>F7-F8</f>
        <v>-10409.699999999953</v>
      </c>
      <c r="G5" s="4">
        <f>G7-G8</f>
        <v>5055.9199999999255</v>
      </c>
    </row>
    <row r="6" spans="1:7" ht="36" x14ac:dyDescent="0.35">
      <c r="A6" s="2" t="s">
        <v>2</v>
      </c>
      <c r="B6" s="4">
        <v>35000</v>
      </c>
      <c r="C6" s="4">
        <v>7500</v>
      </c>
      <c r="D6" s="4">
        <v>26000</v>
      </c>
      <c r="E6" s="4">
        <v>17500</v>
      </c>
      <c r="F6" s="4">
        <v>21000</v>
      </c>
      <c r="G6" s="4">
        <v>17500</v>
      </c>
    </row>
    <row r="7" spans="1:7" ht="36" x14ac:dyDescent="0.35">
      <c r="A7" s="2" t="s">
        <v>5</v>
      </c>
      <c r="B7" s="4">
        <v>1055057.3999999999</v>
      </c>
      <c r="C7" s="4">
        <v>923695.5</v>
      </c>
      <c r="D7" s="4">
        <v>862248.6</v>
      </c>
      <c r="E7" s="4">
        <v>901880.16</v>
      </c>
      <c r="F7" s="4">
        <v>975033.5</v>
      </c>
      <c r="G7" s="4">
        <v>992620.82</v>
      </c>
    </row>
    <row r="8" spans="1:7" ht="36" x14ac:dyDescent="0.35">
      <c r="A8" s="2" t="s">
        <v>0</v>
      </c>
      <c r="B8" s="4">
        <v>1125845.3999999999</v>
      </c>
      <c r="C8" s="4">
        <v>900250.8</v>
      </c>
      <c r="D8" s="4">
        <v>877524.1</v>
      </c>
      <c r="E8" s="4">
        <v>891751.8</v>
      </c>
      <c r="F8" s="4">
        <v>985443.2</v>
      </c>
      <c r="G8" s="4">
        <v>987564.9</v>
      </c>
    </row>
    <row r="9" spans="1:7" ht="36" x14ac:dyDescent="0.35">
      <c r="A9" s="2" t="s">
        <v>3</v>
      </c>
      <c r="B9" s="4">
        <f>B6/B7*100</f>
        <v>3.3173550557533646</v>
      </c>
      <c r="C9" s="4">
        <f>C6/C7*100</f>
        <v>0.81195588806051344</v>
      </c>
      <c r="D9" s="4">
        <f>D6/D7*100</f>
        <v>3.0153716689131187</v>
      </c>
      <c r="E9" s="4">
        <f>E6/E7*100</f>
        <v>1.9403908386231714</v>
      </c>
      <c r="F9" s="4">
        <f>F6/F7*100</f>
        <v>2.153772152443993</v>
      </c>
      <c r="G9" s="4">
        <f>G6/G7*100</f>
        <v>1.7630095649212758</v>
      </c>
    </row>
    <row r="10" spans="1:7" ht="36" x14ac:dyDescent="0.35">
      <c r="A10" s="2" t="s">
        <v>4</v>
      </c>
      <c r="B10" s="4">
        <f>B5/B7*100</f>
        <v>-6.7093979910476911</v>
      </c>
      <c r="C10" s="4">
        <f>C5/C7*100</f>
        <v>2.5381416278416378</v>
      </c>
      <c r="D10" s="4">
        <f>D5/D7*100</f>
        <v>-1.771588843403167</v>
      </c>
      <c r="E10" s="4">
        <f>E5/E7*100</f>
        <v>1.1230272545301347</v>
      </c>
      <c r="F10" s="4">
        <f>F5/F7*100</f>
        <v>-1.0676248559664825</v>
      </c>
      <c r="G10" s="4">
        <f>G5/G7*100</f>
        <v>0.50935058968437974</v>
      </c>
    </row>
  </sheetData>
  <mergeCells count="1">
    <mergeCell ref="A2:G2"/>
  </mergeCells>
  <pageMargins left="0.7" right="0.7" top="0.75" bottom="0.75" header="0.3" footer="0.3"/>
  <pageSetup paperSize="9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2020-09-01T07:40:21Z</dcterms:modified>
</cp:coreProperties>
</file>