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2" sheetId="1" r:id="rId1"/>
    <sheet name="2023" sheetId="2" r:id="rId2"/>
    <sheet name="2024" sheetId="3" r:id="rId3"/>
  </sheets>
  <calcPr calcId="152511"/>
</workbook>
</file>

<file path=xl/calcChain.xml><?xml version="1.0" encoding="utf-8"?>
<calcChain xmlns="http://schemas.openxmlformats.org/spreadsheetml/2006/main">
  <c r="F6" i="3" l="1"/>
  <c r="F6" i="2"/>
  <c r="F6" i="1"/>
  <c r="E21" i="3"/>
  <c r="E23" i="3" s="1"/>
  <c r="D21" i="3"/>
  <c r="D23" i="3" s="1"/>
  <c r="E20" i="2"/>
  <c r="E22" i="2" s="1"/>
  <c r="D20" i="2"/>
  <c r="D22" i="2" s="1"/>
  <c r="F23" i="3" l="1"/>
  <c r="F21" i="3"/>
  <c r="F22" i="2"/>
  <c r="F20" i="2"/>
  <c r="E29" i="1"/>
  <c r="D29" i="1" l="1"/>
  <c r="F29" i="1" l="1"/>
  <c r="E31" i="1" l="1"/>
  <c r="D31" i="1"/>
  <c r="F31" i="1" l="1"/>
</calcChain>
</file>

<file path=xl/sharedStrings.xml><?xml version="1.0" encoding="utf-8"?>
<sst xmlns="http://schemas.openxmlformats.org/spreadsheetml/2006/main" count="82" uniqueCount="40">
  <si>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</si>
  <si>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</si>
  <si>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</si>
  <si>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</si>
  <si>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</si>
  <si>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</si>
  <si>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</si>
  <si>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</si>
  <si>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</si>
  <si>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ДОПОЛНИТЕЛЬНО:</t>
  </si>
  <si>
    <t>тыс.руб.</t>
  </si>
  <si>
    <t>Таблица уточнений бюджета 2023 года</t>
  </si>
  <si>
    <t>Параметры бюджета 2023 года до уточнения:</t>
  </si>
  <si>
    <t>Параметры бюджета 2023 года после уточнения:</t>
  </si>
  <si>
    <t>Таблица уточнений бюджета 2022 года</t>
  </si>
  <si>
    <t>ЯНВАРЬ</t>
  </si>
  <si>
    <t>Параметры бюджета 2022 года до уточнения:</t>
  </si>
  <si>
    <t>Параметры бюджета 2022 года после уточнения:</t>
  </si>
  <si>
    <t>Таблица уточнений бюджета 2024 года</t>
  </si>
  <si>
    <t>Параметры бюджета 2024 года до уточнения:</t>
  </si>
  <si>
    <t>Параметры бюджета 2024 года после уточнения:</t>
  </si>
  <si>
    <t>Дотация ЗАТО</t>
  </si>
  <si>
    <t>Субсидия на жилье молодым семьям</t>
  </si>
  <si>
    <t>Субсидия на гос.поддержку спорт.организаций</t>
  </si>
  <si>
    <t>Субсидия на софин.гос.программы "Увековечение памяти пошибших"</t>
  </si>
  <si>
    <t>Субсидия на создание модельных библиотек</t>
  </si>
  <si>
    <t>Субвенция на жилье детям-сиротам (ФБ)</t>
  </si>
  <si>
    <t>Субвенция на жилье детям-сиротам (КБ)</t>
  </si>
  <si>
    <t>Субвенция ВУС</t>
  </si>
  <si>
    <t>Субвенция на сост.списков присяжных заседетелей</t>
  </si>
  <si>
    <t>Субвенция ЗАГС</t>
  </si>
  <si>
    <t>Классное руководство</t>
  </si>
  <si>
    <t>Субсидия на созд.условий для управления МКД</t>
  </si>
  <si>
    <t>Субсидия на кап.ремонт МКД</t>
  </si>
  <si>
    <t>Субсидия на модернизацию школьных систем образования</t>
  </si>
  <si>
    <t>Софинансирование краевой программы по кап.ремонту МКД</t>
  </si>
  <si>
    <t>Содержание учреждений дошк.образования</t>
  </si>
  <si>
    <t>Содержание учреждений доп.образования</t>
  </si>
  <si>
    <t>Содержание учреждений общ.образования</t>
  </si>
  <si>
    <t>Прочее благоустройство (приобретение вальеров)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</si>
</sst>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4" fontId="2" fillId="0" borderId="23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4" workbookViewId="0">
      <selection activeCell="E29" sqref="E29"/>
    </sheetView>
  </sheetViews>
  <sheetFormatPr defaultRowHeight="18.75" x14ac:dyDescent="0.3"/>
  <cols>
    <col min="1" max="1" width="4.85546875" style="4" customWidth="1"/>
    <col min="2" max="2" width="86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24" t="s">
        <v>14</v>
      </c>
      <c r="B1" s="24"/>
      <c r="C1" s="24"/>
      <c r="D1" s="24"/>
      <c r="E1" s="24"/>
      <c r="F1" s="24"/>
    </row>
    <row r="2" spans="1:6" x14ac:dyDescent="0.3">
      <c r="A2" s="24" t="s">
        <v>15</v>
      </c>
      <c r="B2" s="24"/>
      <c r="C2" s="24"/>
      <c r="D2" s="24"/>
      <c r="E2" s="24"/>
      <c r="F2" s="24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5" t="s">
        <v>10</v>
      </c>
      <c r="E4" s="25"/>
      <c r="F4" s="25"/>
    </row>
    <row r="5" spans="1:6" s="1" customFormat="1" ht="19.5" thickBot="1" x14ac:dyDescent="0.35">
      <c r="A5" s="35"/>
      <c r="B5" s="36"/>
      <c r="C5" s="37"/>
      <c r="D5" s="6" t="s">
        <v>0</v>
      </c>
      <c r="E5" s="6" t="s">
        <v>1</v>
      </c>
      <c r="F5" s="7" t="s">
        <v>5</v>
      </c>
    </row>
    <row r="6" spans="1:6" s="3" customFormat="1" ht="19.5" customHeight="1" thickBot="1" x14ac:dyDescent="0.35">
      <c r="A6" s="29" t="s">
        <v>16</v>
      </c>
      <c r="B6" s="30"/>
      <c r="C6" s="31"/>
      <c r="D6" s="9">
        <v>1238714.22798</v>
      </c>
      <c r="E6" s="9">
        <v>1247750.56198</v>
      </c>
      <c r="F6" s="10">
        <f>E6-D6</f>
        <v>9036.3340000000317</v>
      </c>
    </row>
    <row r="7" spans="1:6" s="3" customFormat="1" ht="19.5" thickBot="1" x14ac:dyDescent="0.35">
      <c r="A7" s="41"/>
      <c r="B7" s="41"/>
      <c r="C7" s="41"/>
      <c r="D7" s="41"/>
      <c r="E7" s="41"/>
      <c r="F7" s="41"/>
    </row>
    <row r="8" spans="1:6" s="3" customFormat="1" x14ac:dyDescent="0.3">
      <c r="A8" s="26" t="s">
        <v>3</v>
      </c>
      <c r="B8" s="27"/>
      <c r="C8" s="27"/>
      <c r="D8" s="27"/>
      <c r="E8" s="27"/>
      <c r="F8" s="28"/>
    </row>
    <row r="9" spans="1:6" x14ac:dyDescent="0.3">
      <c r="A9" s="20" t="s">
        <v>2</v>
      </c>
      <c r="B9" s="5" t="s">
        <v>7</v>
      </c>
      <c r="C9" s="5" t="s">
        <v>6</v>
      </c>
      <c r="D9" s="38" t="s">
        <v>8</v>
      </c>
      <c r="E9" s="39"/>
      <c r="F9" s="40"/>
    </row>
    <row r="10" spans="1:6" s="1" customFormat="1" x14ac:dyDescent="0.3">
      <c r="A10" s="47">
        <v>1</v>
      </c>
      <c r="B10" s="17" t="s">
        <v>21</v>
      </c>
      <c r="C10" s="18"/>
      <c r="D10" s="13">
        <v>-1000</v>
      </c>
      <c r="E10" s="13"/>
      <c r="F10" s="46"/>
    </row>
    <row r="11" spans="1:6" s="1" customFormat="1" x14ac:dyDescent="0.3">
      <c r="A11" s="48"/>
      <c r="B11" s="17" t="s">
        <v>22</v>
      </c>
      <c r="C11" s="18">
        <v>902</v>
      </c>
      <c r="D11" s="13">
        <v>-69.640479999999997</v>
      </c>
      <c r="E11" s="13">
        <v>-69.640479999999997</v>
      </c>
      <c r="F11" s="46"/>
    </row>
    <row r="12" spans="1:6" s="1" customFormat="1" x14ac:dyDescent="0.3">
      <c r="A12" s="48"/>
      <c r="B12" s="17" t="s">
        <v>23</v>
      </c>
      <c r="C12" s="18">
        <v>910</v>
      </c>
      <c r="D12" s="13">
        <v>59.679400000000001</v>
      </c>
      <c r="E12" s="13">
        <v>59.679400000000001</v>
      </c>
      <c r="F12" s="46"/>
    </row>
    <row r="13" spans="1:6" s="1" customFormat="1" x14ac:dyDescent="0.3">
      <c r="A13" s="48"/>
      <c r="B13" s="17" t="s">
        <v>25</v>
      </c>
      <c r="C13" s="18">
        <v>903</v>
      </c>
      <c r="D13" s="13">
        <v>5102.0408200000002</v>
      </c>
      <c r="E13" s="13">
        <v>5102.0408200000002</v>
      </c>
      <c r="F13" s="46"/>
    </row>
    <row r="14" spans="1:6" s="1" customFormat="1" ht="19.5" customHeight="1" x14ac:dyDescent="0.3">
      <c r="A14" s="48"/>
      <c r="B14" s="17" t="s">
        <v>26</v>
      </c>
      <c r="C14" s="18">
        <v>905</v>
      </c>
      <c r="D14" s="13">
        <v>3243.0426299999999</v>
      </c>
      <c r="E14" s="13">
        <v>3243.0426299999999</v>
      </c>
      <c r="F14" s="46"/>
    </row>
    <row r="15" spans="1:6" s="1" customFormat="1" x14ac:dyDescent="0.3">
      <c r="A15" s="48"/>
      <c r="B15" s="17" t="s">
        <v>27</v>
      </c>
      <c r="C15" s="18">
        <v>905</v>
      </c>
      <c r="D15" s="13">
        <v>114.92407</v>
      </c>
      <c r="E15" s="13">
        <v>114.92407</v>
      </c>
      <c r="F15" s="46"/>
    </row>
    <row r="16" spans="1:6" s="1" customFormat="1" x14ac:dyDescent="0.3">
      <c r="A16" s="48"/>
      <c r="B16" s="17" t="s">
        <v>28</v>
      </c>
      <c r="C16" s="18">
        <v>901</v>
      </c>
      <c r="D16" s="13">
        <v>44.38</v>
      </c>
      <c r="E16" s="13">
        <v>44.38</v>
      </c>
      <c r="F16" s="46"/>
    </row>
    <row r="17" spans="1:6" s="1" customFormat="1" x14ac:dyDescent="0.3">
      <c r="A17" s="48"/>
      <c r="B17" s="17" t="s">
        <v>29</v>
      </c>
      <c r="C17" s="18">
        <v>901</v>
      </c>
      <c r="D17" s="13">
        <v>43.143999999999998</v>
      </c>
      <c r="E17" s="13">
        <v>43.143999999999998</v>
      </c>
      <c r="F17" s="46"/>
    </row>
    <row r="18" spans="1:6" s="1" customFormat="1" x14ac:dyDescent="0.3">
      <c r="A18" s="49"/>
      <c r="B18" s="17" t="s">
        <v>30</v>
      </c>
      <c r="C18" s="18">
        <v>901</v>
      </c>
      <c r="D18" s="13">
        <v>35.354500000000002</v>
      </c>
      <c r="E18" s="13">
        <v>35.354500000000002</v>
      </c>
      <c r="F18" s="46"/>
    </row>
    <row r="19" spans="1:6" s="1" customFormat="1" x14ac:dyDescent="0.3">
      <c r="A19" s="45" t="s">
        <v>9</v>
      </c>
      <c r="B19" s="45"/>
      <c r="C19" s="8"/>
      <c r="D19" s="14"/>
      <c r="E19" s="14"/>
      <c r="F19" s="46"/>
    </row>
    <row r="20" spans="1:6" s="1" customFormat="1" x14ac:dyDescent="0.3">
      <c r="A20" s="51">
        <v>2</v>
      </c>
      <c r="B20" s="17" t="s">
        <v>22</v>
      </c>
      <c r="C20" s="18">
        <v>902</v>
      </c>
      <c r="D20" s="14">
        <v>456.05383</v>
      </c>
      <c r="E20" s="14">
        <v>456.05383</v>
      </c>
      <c r="F20" s="46"/>
    </row>
    <row r="21" spans="1:6" s="1" customFormat="1" x14ac:dyDescent="0.3">
      <c r="A21" s="51"/>
      <c r="B21" s="19" t="s">
        <v>32</v>
      </c>
      <c r="C21" s="18">
        <v>904</v>
      </c>
      <c r="D21" s="14">
        <v>1377.037</v>
      </c>
      <c r="E21" s="14">
        <v>1377.037</v>
      </c>
      <c r="F21" s="46"/>
    </row>
    <row r="22" spans="1:6" s="1" customFormat="1" x14ac:dyDescent="0.3">
      <c r="A22" s="51"/>
      <c r="B22" s="19" t="s">
        <v>33</v>
      </c>
      <c r="C22" s="18">
        <v>904</v>
      </c>
      <c r="D22" s="14">
        <v>22679.098600000001</v>
      </c>
      <c r="E22" s="14">
        <v>22679.098600000001</v>
      </c>
      <c r="F22" s="46"/>
    </row>
    <row r="23" spans="1:6" s="1" customFormat="1" x14ac:dyDescent="0.3">
      <c r="A23" s="51"/>
      <c r="B23" s="19" t="s">
        <v>34</v>
      </c>
      <c r="C23" s="18">
        <v>902</v>
      </c>
      <c r="D23" s="14">
        <v>45389.404770000001</v>
      </c>
      <c r="E23" s="14">
        <v>45389.404770000001</v>
      </c>
      <c r="F23" s="46"/>
    </row>
    <row r="24" spans="1:6" s="1" customFormat="1" x14ac:dyDescent="0.3">
      <c r="A24" s="51">
        <v>3</v>
      </c>
      <c r="B24" s="19" t="s">
        <v>35</v>
      </c>
      <c r="C24" s="18">
        <v>904</v>
      </c>
      <c r="D24" s="14"/>
      <c r="E24" s="14">
        <v>10000</v>
      </c>
      <c r="F24" s="46"/>
    </row>
    <row r="25" spans="1:6" s="1" customFormat="1" x14ac:dyDescent="0.3">
      <c r="A25" s="51"/>
      <c r="B25" s="19" t="s">
        <v>36</v>
      </c>
      <c r="C25" s="18">
        <v>902</v>
      </c>
      <c r="D25" s="14"/>
      <c r="E25" s="14">
        <v>-4000</v>
      </c>
      <c r="F25" s="46"/>
    </row>
    <row r="26" spans="1:6" s="1" customFormat="1" x14ac:dyDescent="0.3">
      <c r="A26" s="51"/>
      <c r="B26" s="19" t="s">
        <v>38</v>
      </c>
      <c r="C26" s="18">
        <v>902</v>
      </c>
      <c r="D26" s="14"/>
      <c r="E26" s="14">
        <v>-4000</v>
      </c>
      <c r="F26" s="46"/>
    </row>
    <row r="27" spans="1:6" s="1" customFormat="1" x14ac:dyDescent="0.3">
      <c r="A27" s="51"/>
      <c r="B27" s="19" t="s">
        <v>37</v>
      </c>
      <c r="C27" s="18">
        <v>902</v>
      </c>
      <c r="D27" s="14"/>
      <c r="E27" s="14">
        <v>-2000</v>
      </c>
      <c r="F27" s="46"/>
    </row>
    <row r="28" spans="1:6" s="1" customFormat="1" x14ac:dyDescent="0.3">
      <c r="A28" s="52">
        <v>4</v>
      </c>
      <c r="B28" s="19" t="s">
        <v>39</v>
      </c>
      <c r="C28" s="18">
        <v>904</v>
      </c>
      <c r="D28" s="14"/>
      <c r="E28" s="14">
        <v>460</v>
      </c>
      <c r="F28" s="46"/>
    </row>
    <row r="29" spans="1:6" ht="19.5" thickBot="1" x14ac:dyDescent="0.35">
      <c r="A29" s="42" t="s">
        <v>4</v>
      </c>
      <c r="B29" s="43"/>
      <c r="C29" s="44"/>
      <c r="D29" s="15">
        <f>SUM(D10:D28)</f>
        <v>77474.519140000004</v>
      </c>
      <c r="E29" s="15">
        <f>SUM(E10:E28)</f>
        <v>78934.519140000004</v>
      </c>
      <c r="F29" s="16">
        <f>E29-D29</f>
        <v>1460</v>
      </c>
    </row>
    <row r="30" spans="1:6" ht="19.5" thickBot="1" x14ac:dyDescent="0.35">
      <c r="A30" s="32"/>
      <c r="B30" s="33"/>
      <c r="C30" s="33"/>
      <c r="D30" s="33"/>
      <c r="E30" s="33"/>
      <c r="F30" s="34"/>
    </row>
    <row r="31" spans="1:6" s="1" customFormat="1" ht="19.5" customHeight="1" thickBot="1" x14ac:dyDescent="0.35">
      <c r="A31" s="29" t="s">
        <v>17</v>
      </c>
      <c r="B31" s="30"/>
      <c r="C31" s="31"/>
      <c r="D31" s="11">
        <f>D6+D29</f>
        <v>1316188.74712</v>
      </c>
      <c r="E31" s="11">
        <f>E6+E29</f>
        <v>1326685.08112</v>
      </c>
      <c r="F31" s="12">
        <f>E31-D31</f>
        <v>10496.334000000032</v>
      </c>
    </row>
  </sheetData>
  <mergeCells count="16">
    <mergeCell ref="A24:A27"/>
    <mergeCell ref="A1:F1"/>
    <mergeCell ref="A2:F2"/>
    <mergeCell ref="D4:F4"/>
    <mergeCell ref="A8:F8"/>
    <mergeCell ref="A31:C31"/>
    <mergeCell ref="A30:F30"/>
    <mergeCell ref="A5:C5"/>
    <mergeCell ref="D9:F9"/>
    <mergeCell ref="A7:F7"/>
    <mergeCell ref="A6:C6"/>
    <mergeCell ref="A29:C29"/>
    <mergeCell ref="A19:B19"/>
    <mergeCell ref="F10:F28"/>
    <mergeCell ref="A10:A18"/>
    <mergeCell ref="A20:A23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activeCell="A10" sqref="A10:A17"/>
    </sheetView>
  </sheetViews>
  <sheetFormatPr defaultRowHeight="18.75" x14ac:dyDescent="0.3"/>
  <cols>
    <col min="1" max="1" width="4.85546875" style="4" customWidth="1"/>
    <col min="2" max="2" width="85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24" t="s">
        <v>11</v>
      </c>
      <c r="B1" s="24"/>
      <c r="C1" s="24"/>
      <c r="D1" s="24"/>
      <c r="E1" s="24"/>
      <c r="F1" s="24"/>
    </row>
    <row r="2" spans="1:6" x14ac:dyDescent="0.3">
      <c r="A2" s="24" t="s">
        <v>15</v>
      </c>
      <c r="B2" s="24"/>
      <c r="C2" s="24"/>
      <c r="D2" s="24"/>
      <c r="E2" s="24"/>
      <c r="F2" s="24"/>
    </row>
    <row r="3" spans="1:6" x14ac:dyDescent="0.3">
      <c r="A3" s="21"/>
      <c r="B3" s="21"/>
      <c r="C3" s="21"/>
      <c r="D3" s="21"/>
      <c r="E3" s="21"/>
      <c r="F3" s="21"/>
    </row>
    <row r="4" spans="1:6" ht="19.5" thickBot="1" x14ac:dyDescent="0.35">
      <c r="A4" s="21"/>
      <c r="B4" s="21"/>
      <c r="C4" s="21"/>
      <c r="D4" s="25" t="s">
        <v>10</v>
      </c>
      <c r="E4" s="25"/>
      <c r="F4" s="25"/>
    </row>
    <row r="5" spans="1:6" s="1" customFormat="1" ht="19.5" thickBot="1" x14ac:dyDescent="0.35">
      <c r="A5" s="35"/>
      <c r="B5" s="36"/>
      <c r="C5" s="37"/>
      <c r="D5" s="6" t="s">
        <v>0</v>
      </c>
      <c r="E5" s="6" t="s">
        <v>1</v>
      </c>
      <c r="F5" s="7" t="s">
        <v>5</v>
      </c>
    </row>
    <row r="6" spans="1:6" s="3" customFormat="1" ht="19.5" thickBot="1" x14ac:dyDescent="0.35">
      <c r="A6" s="29" t="s">
        <v>12</v>
      </c>
      <c r="B6" s="30"/>
      <c r="C6" s="31"/>
      <c r="D6" s="9">
        <v>1111936.5821199999</v>
      </c>
      <c r="E6" s="9">
        <v>1122003.8621199999</v>
      </c>
      <c r="F6" s="10">
        <f>E6-D6</f>
        <v>10067.280000000028</v>
      </c>
    </row>
    <row r="7" spans="1:6" s="3" customFormat="1" ht="19.5" thickBot="1" x14ac:dyDescent="0.35">
      <c r="A7" s="41"/>
      <c r="B7" s="41"/>
      <c r="C7" s="41"/>
      <c r="D7" s="41"/>
      <c r="E7" s="41"/>
      <c r="F7" s="41"/>
    </row>
    <row r="8" spans="1:6" s="3" customFormat="1" x14ac:dyDescent="0.3">
      <c r="A8" s="26" t="s">
        <v>3</v>
      </c>
      <c r="B8" s="27"/>
      <c r="C8" s="27"/>
      <c r="D8" s="27"/>
      <c r="E8" s="27"/>
      <c r="F8" s="28"/>
    </row>
    <row r="9" spans="1:6" x14ac:dyDescent="0.3">
      <c r="A9" s="8" t="s">
        <v>2</v>
      </c>
      <c r="B9" s="22" t="s">
        <v>7</v>
      </c>
      <c r="C9" s="22" t="s">
        <v>6</v>
      </c>
      <c r="D9" s="38" t="s">
        <v>8</v>
      </c>
      <c r="E9" s="39"/>
      <c r="F9" s="40"/>
    </row>
    <row r="10" spans="1:6" s="1" customFormat="1" x14ac:dyDescent="0.3">
      <c r="A10" s="47">
        <v>1</v>
      </c>
      <c r="B10" s="17" t="s">
        <v>22</v>
      </c>
      <c r="C10" s="18">
        <v>902</v>
      </c>
      <c r="D10" s="13">
        <v>15.188750000000001</v>
      </c>
      <c r="E10" s="13">
        <v>15.188750000000001</v>
      </c>
      <c r="F10" s="50"/>
    </row>
    <row r="11" spans="1:6" s="1" customFormat="1" x14ac:dyDescent="0.3">
      <c r="A11" s="48"/>
      <c r="B11" s="17" t="s">
        <v>23</v>
      </c>
      <c r="C11" s="18">
        <v>910</v>
      </c>
      <c r="D11" s="13">
        <v>59.679400000000001</v>
      </c>
      <c r="E11" s="13">
        <v>59.679400000000001</v>
      </c>
      <c r="F11" s="46"/>
    </row>
    <row r="12" spans="1:6" s="1" customFormat="1" x14ac:dyDescent="0.3">
      <c r="A12" s="48"/>
      <c r="B12" s="17" t="s">
        <v>24</v>
      </c>
      <c r="C12" s="18">
        <v>903</v>
      </c>
      <c r="D12" s="13">
        <v>2105.8318199999999</v>
      </c>
      <c r="E12" s="13">
        <v>2105.8318199999999</v>
      </c>
      <c r="F12" s="46"/>
    </row>
    <row r="13" spans="1:6" s="1" customFormat="1" x14ac:dyDescent="0.3">
      <c r="A13" s="48"/>
      <c r="B13" s="17" t="s">
        <v>26</v>
      </c>
      <c r="C13" s="18">
        <v>905</v>
      </c>
      <c r="D13" s="13">
        <v>3243.0426299999999</v>
      </c>
      <c r="E13" s="13">
        <v>3243.0426299999999</v>
      </c>
      <c r="F13" s="46"/>
    </row>
    <row r="14" spans="1:6" s="1" customFormat="1" x14ac:dyDescent="0.3">
      <c r="A14" s="48"/>
      <c r="B14" s="17" t="s">
        <v>27</v>
      </c>
      <c r="C14" s="18">
        <v>905</v>
      </c>
      <c r="D14" s="13">
        <v>-7523.7996199999998</v>
      </c>
      <c r="E14" s="13">
        <v>-7523.7996199999998</v>
      </c>
      <c r="F14" s="46"/>
    </row>
    <row r="15" spans="1:6" s="1" customFormat="1" x14ac:dyDescent="0.3">
      <c r="A15" s="48"/>
      <c r="B15" s="17" t="s">
        <v>28</v>
      </c>
      <c r="C15" s="18">
        <v>901</v>
      </c>
      <c r="D15" s="13">
        <v>35.75</v>
      </c>
      <c r="E15" s="13">
        <v>35.75</v>
      </c>
      <c r="F15" s="46"/>
    </row>
    <row r="16" spans="1:6" s="1" customFormat="1" x14ac:dyDescent="0.3">
      <c r="A16" s="48"/>
      <c r="B16" s="17" t="s">
        <v>29</v>
      </c>
      <c r="C16" s="18">
        <v>901</v>
      </c>
      <c r="D16" s="13">
        <v>-0.56699999999999995</v>
      </c>
      <c r="E16" s="13">
        <v>-0.56699999999999995</v>
      </c>
      <c r="F16" s="46"/>
    </row>
    <row r="17" spans="1:6" s="1" customFormat="1" x14ac:dyDescent="0.3">
      <c r="A17" s="49"/>
      <c r="B17" s="17" t="s">
        <v>30</v>
      </c>
      <c r="C17" s="18">
        <v>901</v>
      </c>
      <c r="D17" s="13">
        <v>35.354500000000002</v>
      </c>
      <c r="E17" s="13">
        <v>35.354500000000002</v>
      </c>
      <c r="F17" s="46"/>
    </row>
    <row r="18" spans="1:6" s="1" customFormat="1" x14ac:dyDescent="0.3">
      <c r="A18" s="45" t="s">
        <v>9</v>
      </c>
      <c r="B18" s="45"/>
      <c r="C18" s="18"/>
      <c r="D18" s="13"/>
      <c r="E18" s="13"/>
      <c r="F18" s="46"/>
    </row>
    <row r="19" spans="1:6" s="1" customFormat="1" x14ac:dyDescent="0.3">
      <c r="A19" s="23">
        <v>2</v>
      </c>
      <c r="B19" s="17" t="s">
        <v>22</v>
      </c>
      <c r="C19" s="18">
        <v>902</v>
      </c>
      <c r="D19" s="13">
        <v>224.97129000000001</v>
      </c>
      <c r="E19" s="13">
        <v>224.97129000000001</v>
      </c>
      <c r="F19" s="46"/>
    </row>
    <row r="20" spans="1:6" ht="19.5" thickBot="1" x14ac:dyDescent="0.35">
      <c r="A20" s="42" t="s">
        <v>4</v>
      </c>
      <c r="B20" s="43"/>
      <c r="C20" s="44"/>
      <c r="D20" s="15">
        <f>SUM(D10:D19)</f>
        <v>-1804.5482300000003</v>
      </c>
      <c r="E20" s="15">
        <f>SUM(E10:E19)</f>
        <v>-1804.5482300000003</v>
      </c>
      <c r="F20" s="16">
        <f>E20-D20</f>
        <v>0</v>
      </c>
    </row>
    <row r="21" spans="1:6" ht="19.5" thickBot="1" x14ac:dyDescent="0.35">
      <c r="A21" s="32"/>
      <c r="B21" s="33"/>
      <c r="C21" s="33"/>
      <c r="D21" s="33"/>
      <c r="E21" s="33"/>
      <c r="F21" s="34"/>
    </row>
    <row r="22" spans="1:6" s="1" customFormat="1" ht="19.5" thickBot="1" x14ac:dyDescent="0.35">
      <c r="A22" s="29" t="s">
        <v>13</v>
      </c>
      <c r="B22" s="30"/>
      <c r="C22" s="31"/>
      <c r="D22" s="11">
        <f>D6+D20</f>
        <v>1110132.0338899998</v>
      </c>
      <c r="E22" s="11">
        <f>E6+E20</f>
        <v>1120199.3138899999</v>
      </c>
      <c r="F22" s="12">
        <f>E22-D22</f>
        <v>10067.280000000028</v>
      </c>
    </row>
  </sheetData>
  <mergeCells count="14">
    <mergeCell ref="A22:C22"/>
    <mergeCell ref="A1:F1"/>
    <mergeCell ref="A2:F2"/>
    <mergeCell ref="D4:F4"/>
    <mergeCell ref="A5:C5"/>
    <mergeCell ref="A6:C6"/>
    <mergeCell ref="A7:F7"/>
    <mergeCell ref="A8:F8"/>
    <mergeCell ref="D9:F9"/>
    <mergeCell ref="F10:F19"/>
    <mergeCell ref="A20:C20"/>
    <mergeCell ref="A21:F21"/>
    <mergeCell ref="A18:B18"/>
    <mergeCell ref="A10:A17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workbookViewId="0">
      <selection activeCell="B14" sqref="B14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20" style="4" bestFit="1" customWidth="1"/>
    <col min="7" max="16384" width="9.140625" style="4"/>
  </cols>
  <sheetData>
    <row r="1" spans="1:6" x14ac:dyDescent="0.3">
      <c r="A1" s="24" t="s">
        <v>18</v>
      </c>
      <c r="B1" s="24"/>
      <c r="C1" s="24"/>
      <c r="D1" s="24"/>
      <c r="E1" s="24"/>
      <c r="F1" s="24"/>
    </row>
    <row r="2" spans="1:6" x14ac:dyDescent="0.3">
      <c r="A2" s="24" t="s">
        <v>15</v>
      </c>
      <c r="B2" s="24"/>
      <c r="C2" s="24"/>
      <c r="D2" s="24"/>
      <c r="E2" s="24"/>
      <c r="F2" s="24"/>
    </row>
    <row r="3" spans="1:6" x14ac:dyDescent="0.3">
      <c r="A3" s="21"/>
      <c r="B3" s="21"/>
      <c r="C3" s="21"/>
      <c r="D3" s="21"/>
      <c r="E3" s="21"/>
      <c r="F3" s="21"/>
    </row>
    <row r="4" spans="1:6" ht="19.5" thickBot="1" x14ac:dyDescent="0.35">
      <c r="A4" s="21"/>
      <c r="B4" s="21"/>
      <c r="C4" s="21"/>
      <c r="D4" s="25" t="s">
        <v>10</v>
      </c>
      <c r="E4" s="25"/>
      <c r="F4" s="25"/>
    </row>
    <row r="5" spans="1:6" s="1" customFormat="1" ht="19.5" thickBot="1" x14ac:dyDescent="0.35">
      <c r="A5" s="35"/>
      <c r="B5" s="36"/>
      <c r="C5" s="37"/>
      <c r="D5" s="6" t="s">
        <v>0</v>
      </c>
      <c r="E5" s="6" t="s">
        <v>1</v>
      </c>
      <c r="F5" s="7" t="s">
        <v>5</v>
      </c>
    </row>
    <row r="6" spans="1:6" s="3" customFormat="1" ht="19.5" thickBot="1" x14ac:dyDescent="0.35">
      <c r="A6" s="29" t="s">
        <v>19</v>
      </c>
      <c r="B6" s="30"/>
      <c r="C6" s="31"/>
      <c r="D6" s="9">
        <v>1133813.41062</v>
      </c>
      <c r="E6" s="9">
        <v>1143735.71062</v>
      </c>
      <c r="F6" s="10">
        <f>E6-D6</f>
        <v>9922.3000000000466</v>
      </c>
    </row>
    <row r="7" spans="1:6" s="3" customFormat="1" ht="19.5" thickBot="1" x14ac:dyDescent="0.35">
      <c r="A7" s="41"/>
      <c r="B7" s="41"/>
      <c r="C7" s="41"/>
      <c r="D7" s="41"/>
      <c r="E7" s="41"/>
      <c r="F7" s="41"/>
    </row>
    <row r="8" spans="1:6" s="3" customFormat="1" x14ac:dyDescent="0.3">
      <c r="A8" s="26" t="s">
        <v>3</v>
      </c>
      <c r="B8" s="27"/>
      <c r="C8" s="27"/>
      <c r="D8" s="27"/>
      <c r="E8" s="27"/>
      <c r="F8" s="28"/>
    </row>
    <row r="9" spans="1:6" x14ac:dyDescent="0.3">
      <c r="A9" s="8" t="s">
        <v>2</v>
      </c>
      <c r="B9" s="22" t="s">
        <v>7</v>
      </c>
      <c r="C9" s="22" t="s">
        <v>6</v>
      </c>
      <c r="D9" s="38" t="s">
        <v>8</v>
      </c>
      <c r="E9" s="39"/>
      <c r="F9" s="40"/>
    </row>
    <row r="10" spans="1:6" s="1" customFormat="1" x14ac:dyDescent="0.3">
      <c r="A10" s="47">
        <v>1</v>
      </c>
      <c r="B10" s="17" t="s">
        <v>21</v>
      </c>
      <c r="C10" s="18"/>
      <c r="D10" s="13">
        <v>-800</v>
      </c>
      <c r="E10" s="13"/>
      <c r="F10" s="50"/>
    </row>
    <row r="11" spans="1:6" s="1" customFormat="1" x14ac:dyDescent="0.3">
      <c r="A11" s="48"/>
      <c r="B11" s="17" t="s">
        <v>22</v>
      </c>
      <c r="C11" s="18">
        <v>902</v>
      </c>
      <c r="D11" s="13">
        <v>378.50932</v>
      </c>
      <c r="E11" s="13">
        <v>378.50932</v>
      </c>
      <c r="F11" s="46"/>
    </row>
    <row r="12" spans="1:6" s="1" customFormat="1" x14ac:dyDescent="0.3">
      <c r="A12" s="48"/>
      <c r="B12" s="17" t="s">
        <v>23</v>
      </c>
      <c r="C12" s="18">
        <v>910</v>
      </c>
      <c r="D12" s="13">
        <v>175.6506</v>
      </c>
      <c r="E12" s="13">
        <v>175.6506</v>
      </c>
      <c r="F12" s="46"/>
    </row>
    <row r="13" spans="1:6" s="1" customFormat="1" x14ac:dyDescent="0.3">
      <c r="A13" s="48"/>
      <c r="B13" s="17" t="s">
        <v>26</v>
      </c>
      <c r="C13" s="18">
        <v>905</v>
      </c>
      <c r="D13" s="13">
        <v>3243.1030799999999</v>
      </c>
      <c r="E13" s="13">
        <v>3243.1030799999999</v>
      </c>
      <c r="F13" s="46"/>
    </row>
    <row r="14" spans="1:6" s="1" customFormat="1" x14ac:dyDescent="0.3">
      <c r="A14" s="48"/>
      <c r="B14" s="17" t="s">
        <v>27</v>
      </c>
      <c r="C14" s="18">
        <v>905</v>
      </c>
      <c r="D14" s="13">
        <v>-7794.7031900000002</v>
      </c>
      <c r="E14" s="13">
        <v>-7794.7031900000002</v>
      </c>
      <c r="F14" s="46"/>
    </row>
    <row r="15" spans="1:6" s="1" customFormat="1" x14ac:dyDescent="0.3">
      <c r="A15" s="48"/>
      <c r="B15" s="17" t="s">
        <v>28</v>
      </c>
      <c r="C15" s="18">
        <v>901</v>
      </c>
      <c r="D15" s="13">
        <v>98.814999999999998</v>
      </c>
      <c r="E15" s="13">
        <v>98.814999999999998</v>
      </c>
      <c r="F15" s="46"/>
    </row>
    <row r="16" spans="1:6" s="1" customFormat="1" x14ac:dyDescent="0.3">
      <c r="A16" s="48"/>
      <c r="B16" s="17" t="s">
        <v>29</v>
      </c>
      <c r="C16" s="18">
        <v>901</v>
      </c>
      <c r="D16" s="13">
        <v>-2.964</v>
      </c>
      <c r="E16" s="13">
        <v>-2.964</v>
      </c>
      <c r="F16" s="46"/>
    </row>
    <row r="17" spans="1:6" s="1" customFormat="1" x14ac:dyDescent="0.3">
      <c r="A17" s="48"/>
      <c r="B17" s="17" t="s">
        <v>30</v>
      </c>
      <c r="C17" s="18">
        <v>901</v>
      </c>
      <c r="D17" s="13">
        <v>35.354500000000002</v>
      </c>
      <c r="E17" s="13">
        <v>35.354500000000002</v>
      </c>
      <c r="F17" s="46"/>
    </row>
    <row r="18" spans="1:6" s="1" customFormat="1" x14ac:dyDescent="0.3">
      <c r="A18" s="49"/>
      <c r="B18" s="17" t="s">
        <v>31</v>
      </c>
      <c r="C18" s="18">
        <v>902</v>
      </c>
      <c r="D18" s="13">
        <v>5616</v>
      </c>
      <c r="E18" s="13">
        <v>5616</v>
      </c>
      <c r="F18" s="46"/>
    </row>
    <row r="19" spans="1:6" s="1" customFormat="1" x14ac:dyDescent="0.3">
      <c r="A19" s="45" t="s">
        <v>9</v>
      </c>
      <c r="B19" s="45"/>
      <c r="C19" s="18"/>
      <c r="D19" s="13"/>
      <c r="E19" s="13"/>
      <c r="F19" s="46"/>
    </row>
    <row r="20" spans="1:6" s="1" customFormat="1" x14ac:dyDescent="0.3">
      <c r="A20" s="23">
        <v>2</v>
      </c>
      <c r="B20" s="17" t="s">
        <v>22</v>
      </c>
      <c r="C20" s="18">
        <v>902</v>
      </c>
      <c r="D20" s="13">
        <v>198.26979</v>
      </c>
      <c r="E20" s="13">
        <v>198.26979</v>
      </c>
      <c r="F20" s="46"/>
    </row>
    <row r="21" spans="1:6" ht="19.5" thickBot="1" x14ac:dyDescent="0.35">
      <c r="A21" s="42" t="s">
        <v>4</v>
      </c>
      <c r="B21" s="43"/>
      <c r="C21" s="44"/>
      <c r="D21" s="15">
        <f>SUM(D10:D20)</f>
        <v>1148.0350999999998</v>
      </c>
      <c r="E21" s="15">
        <f>SUM(E10:E20)</f>
        <v>1948.0350999999998</v>
      </c>
      <c r="F21" s="16">
        <f>E21-D21</f>
        <v>800</v>
      </c>
    </row>
    <row r="22" spans="1:6" ht="19.5" thickBot="1" x14ac:dyDescent="0.35">
      <c r="A22" s="32"/>
      <c r="B22" s="33"/>
      <c r="C22" s="33"/>
      <c r="D22" s="33"/>
      <c r="E22" s="33"/>
      <c r="F22" s="34"/>
    </row>
    <row r="23" spans="1:6" s="1" customFormat="1" ht="19.5" thickBot="1" x14ac:dyDescent="0.35">
      <c r="A23" s="29" t="s">
        <v>20</v>
      </c>
      <c r="B23" s="30"/>
      <c r="C23" s="31"/>
      <c r="D23" s="11">
        <f>D6+D21</f>
        <v>1134961.44572</v>
      </c>
      <c r="E23" s="11">
        <f>E6+E21</f>
        <v>1145683.74572</v>
      </c>
      <c r="F23" s="12">
        <f>E23-D23</f>
        <v>10722.300000000047</v>
      </c>
    </row>
  </sheetData>
  <mergeCells count="14">
    <mergeCell ref="A23:C23"/>
    <mergeCell ref="A1:F1"/>
    <mergeCell ref="A2:F2"/>
    <mergeCell ref="D4:F4"/>
    <mergeCell ref="A5:C5"/>
    <mergeCell ref="A6:C6"/>
    <mergeCell ref="A7:F7"/>
    <mergeCell ref="A8:F8"/>
    <mergeCell ref="D9:F9"/>
    <mergeCell ref="F10:F20"/>
    <mergeCell ref="A21:C21"/>
    <mergeCell ref="A22:F22"/>
    <mergeCell ref="A19:B19"/>
    <mergeCell ref="A10:A18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2023</vt:lpstr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2022-01-27T01:03:24Z</dcterms:modified>
</cp:coreProperties>
</file>