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2021" sheetId="1" r:id="rId1"/>
    <sheet name="2022" sheetId="2" r:id="rId2"/>
  </sheets>
  <calcPr calcId="152511"/>
</workbook>
</file>

<file path=xl/calcChain.xml><?xml version="1.0" encoding="utf-8"?>
<calcChain xmlns="http://schemas.openxmlformats.org/spreadsheetml/2006/main">
  <c r="E16" i="2" l="1"/>
  <c r="E18" i="2" s="1"/>
  <c r="F18" i="2" s="1"/>
  <c r="D16" i="2"/>
  <c r="D18" i="2" s="1"/>
  <c r="F6" i="2"/>
  <c r="F16" i="2" l="1"/>
  <c r="E28" i="1" l="1"/>
  <c r="D28" i="1" l="1"/>
  <c r="F28" i="1" l="1"/>
  <c r="E30" i="1" l="1"/>
  <c r="D30" i="1"/>
  <c r="F30" i="1" l="1"/>
</calcChain>
</file>

<file path=xl/sharedStrings.xml><?xml version="1.0" encoding="utf-8"?>
<sst xmlns="http://schemas.openxmlformats.org/spreadsheetml/2006/main" count="48" uniqueCount="37">
  <si>
    <t>Доходы</t>
  </si>
  <si>
    <t>Расходы</t>
  </si>
  <si>
    <t>№</t>
  </si>
  <si>
    <t>Изменения:</t>
  </si>
  <si>
    <t>Итого изменений:</t>
  </si>
  <si>
    <t>Дефицит</t>
  </si>
  <si>
    <t>ГРБС</t>
  </si>
  <si>
    <t>Наименование</t>
  </si>
  <si>
    <t>Сумма</t>
  </si>
  <si>
    <t>ДОПОЛНИТЕЛЬНО:</t>
  </si>
  <si>
    <t>Параметры бюджета 2021 года до уточнения:</t>
  </si>
  <si>
    <t>Параметры бюджета 2021 года после уточнения:</t>
  </si>
  <si>
    <t>тыс.руб.</t>
  </si>
  <si>
    <t>Таблица уточнений бюджета 2021 года</t>
  </si>
  <si>
    <t>Резервный фонд</t>
  </si>
  <si>
    <t>Разработка ПСД по реконструкции спорткомплекса (Стадион)</t>
  </si>
  <si>
    <t>ОКТЯБРЬ</t>
  </si>
  <si>
    <t>ЦОФУК (страх.взносы)</t>
  </si>
  <si>
    <t>Администрация (страх.взносы)</t>
  </si>
  <si>
    <t>Исполнение судебных актов (адм.)</t>
  </si>
  <si>
    <t>Природоохр.мероприятия</t>
  </si>
  <si>
    <t>Прочие меропр.по благоустройству</t>
  </si>
  <si>
    <t>Твой проект (средства местного бюджета)</t>
  </si>
  <si>
    <t>Современная городская среда (благоустройство придомовых тер.)</t>
  </si>
  <si>
    <t>Современная городская среда (благоустройство спорт.площадок)</t>
  </si>
  <si>
    <t>Кап.ремонт по решениям судов</t>
  </si>
  <si>
    <t>Обслуживание мун.долга</t>
  </si>
  <si>
    <t>Администр.штрафы (адм.)</t>
  </si>
  <si>
    <t>Таблица уточнений бюджета 2022 года</t>
  </si>
  <si>
    <t>Параметры бюджета 2022 года до уточнения:</t>
  </si>
  <si>
    <t>Содержание и ремонт дорог</t>
  </si>
  <si>
    <t>Внешнее благоустройство</t>
  </si>
  <si>
    <t>Параметры бюджета 2022 года после уточнения:</t>
  </si>
  <si>
    <t>Содержание МКУ АХУ</t>
  </si>
  <si>
    <t>МАУ РКЦ (субсидия на содержание инженерных сетей)</t>
  </si>
  <si>
    <t>Содержание аппарата администрации (закупки)</t>
  </si>
  <si>
    <t>Содержание МАУ ФОК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</si>
</sst>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0_ ;\-#,##0.00\ "/>
    <numFmt numFmtId="165" formatCode="#,##0.00000_ ;\-#,##0.00000\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3" fillId="0" borderId="0" xfId="0" applyFont="1"/>
    <xf numFmtId="0" fontId="2" fillId="0" borderId="1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" xfId="0" applyFont="1" applyBorder="1"/>
    <xf numFmtId="165" fontId="4" fillId="2" borderId="10" xfId="1" applyNumberFormat="1" applyFont="1" applyFill="1" applyBorder="1" applyAlignment="1">
      <alignment horizontal="right" wrapText="1"/>
    </xf>
    <xf numFmtId="165" fontId="4" fillId="2" borderId="11" xfId="1" applyNumberFormat="1" applyFont="1" applyFill="1" applyBorder="1" applyAlignment="1">
      <alignment horizontal="right" wrapText="1"/>
    </xf>
    <xf numFmtId="165" fontId="2" fillId="2" borderId="10" xfId="1" applyNumberFormat="1" applyFont="1" applyFill="1" applyBorder="1" applyAlignment="1">
      <alignment horizontal="right"/>
    </xf>
    <xf numFmtId="165" fontId="2" fillId="2" borderId="11" xfId="1" applyNumberFormat="1" applyFont="1" applyFill="1" applyBorder="1" applyAlignment="1">
      <alignment horizontal="right"/>
    </xf>
    <xf numFmtId="165" fontId="4" fillId="0" borderId="1" xfId="1" applyNumberFormat="1" applyFont="1" applyBorder="1" applyAlignment="1">
      <alignment horizontal="right"/>
    </xf>
    <xf numFmtId="165" fontId="4" fillId="0" borderId="22" xfId="1" applyNumberFormat="1" applyFont="1" applyBorder="1" applyAlignment="1">
      <alignment horizontal="right"/>
    </xf>
    <xf numFmtId="165" fontId="4" fillId="0" borderId="6" xfId="1" applyNumberFormat="1" applyFont="1" applyBorder="1" applyAlignment="1">
      <alignment horizontal="right"/>
    </xf>
    <xf numFmtId="165" fontId="3" fillId="0" borderId="7" xfId="1" applyNumberFormat="1" applyFont="1" applyBorder="1" applyAlignment="1">
      <alignment horizontal="right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/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Border="1" applyAlignment="1">
      <alignment horizontal="right"/>
    </xf>
    <xf numFmtId="0" fontId="2" fillId="0" borderId="16" xfId="0" applyFont="1" applyBorder="1" applyAlignment="1">
      <alignment horizontal="center" wrapText="1"/>
    </xf>
    <xf numFmtId="0" fontId="2" fillId="0" borderId="17" xfId="0" applyFont="1" applyBorder="1" applyAlignment="1">
      <alignment horizontal="center" wrapText="1"/>
    </xf>
    <xf numFmtId="0" fontId="2" fillId="0" borderId="18" xfId="0" applyFont="1" applyBorder="1" applyAlignment="1">
      <alignment horizontal="center" wrapText="1"/>
    </xf>
    <xf numFmtId="0" fontId="2" fillId="2" borderId="12" xfId="0" applyFont="1" applyFill="1" applyBorder="1" applyAlignment="1">
      <alignment horizontal="left" wrapText="1"/>
    </xf>
    <xf numFmtId="0" fontId="2" fillId="2" borderId="13" xfId="0" applyFont="1" applyFill="1" applyBorder="1" applyAlignment="1">
      <alignment horizontal="left" wrapText="1"/>
    </xf>
    <xf numFmtId="0" fontId="2" fillId="2" borderId="14" xfId="0" applyFont="1" applyFill="1" applyBorder="1" applyAlignment="1">
      <alignment horizontal="left" wrapText="1"/>
    </xf>
    <xf numFmtId="0" fontId="3" fillId="0" borderId="8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5" xfId="0" applyFont="1" applyBorder="1" applyAlignment="1">
      <alignment horizontal="center" wrapText="1"/>
    </xf>
    <xf numFmtId="0" fontId="4" fillId="0" borderId="19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2" fillId="0" borderId="5" xfId="1" applyNumberFormat="1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164" fontId="2" fillId="0" borderId="23" xfId="1" applyNumberFormat="1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22" xfId="0" applyFont="1" applyBorder="1" applyAlignment="1">
      <alignment horizontal="right"/>
    </xf>
    <xf numFmtId="0" fontId="4" fillId="0" borderId="24" xfId="0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4" fillId="0" borderId="15" xfId="0" applyFont="1" applyBorder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0"/>
  <sheetViews>
    <sheetView workbookViewId="0">
      <selection activeCell="B27" sqref="B27"/>
    </sheetView>
  </sheetViews>
  <sheetFormatPr defaultRowHeight="18.75" x14ac:dyDescent="0.3"/>
  <cols>
    <col min="1" max="1" width="4.85546875" style="4" customWidth="1"/>
    <col min="2" max="2" width="84.7109375" style="4" customWidth="1"/>
    <col min="3" max="3" width="10.7109375" style="4" customWidth="1"/>
    <col min="4" max="4" width="21.85546875" style="4" bestFit="1" customWidth="1"/>
    <col min="5" max="5" width="22.140625" style="4" bestFit="1" customWidth="1"/>
    <col min="6" max="6" width="19.140625" style="4" bestFit="1" customWidth="1"/>
    <col min="7" max="16384" width="9.140625" style="4"/>
  </cols>
  <sheetData>
    <row r="1" spans="1:6" x14ac:dyDescent="0.3">
      <c r="A1" s="24" t="s">
        <v>13</v>
      </c>
      <c r="B1" s="24"/>
      <c r="C1" s="24"/>
      <c r="D1" s="24"/>
      <c r="E1" s="24"/>
      <c r="F1" s="24"/>
    </row>
    <row r="2" spans="1:6" x14ac:dyDescent="0.3">
      <c r="A2" s="24" t="s">
        <v>16</v>
      </c>
      <c r="B2" s="24"/>
      <c r="C2" s="24"/>
      <c r="D2" s="24"/>
      <c r="E2" s="24"/>
      <c r="F2" s="24"/>
    </row>
    <row r="3" spans="1:6" x14ac:dyDescent="0.3">
      <c r="A3" s="2"/>
      <c r="B3" s="2"/>
      <c r="C3" s="2"/>
      <c r="D3" s="2"/>
      <c r="E3" s="2"/>
      <c r="F3" s="2"/>
    </row>
    <row r="4" spans="1:6" ht="19.5" thickBot="1" x14ac:dyDescent="0.35">
      <c r="A4" s="2"/>
      <c r="B4" s="2"/>
      <c r="C4" s="2"/>
      <c r="D4" s="25" t="s">
        <v>12</v>
      </c>
      <c r="E4" s="25"/>
      <c r="F4" s="25"/>
    </row>
    <row r="5" spans="1:6" s="1" customFormat="1" ht="19.5" thickBot="1" x14ac:dyDescent="0.35">
      <c r="A5" s="35"/>
      <c r="B5" s="36"/>
      <c r="C5" s="37"/>
      <c r="D5" s="6" t="s">
        <v>0</v>
      </c>
      <c r="E5" s="6" t="s">
        <v>1</v>
      </c>
      <c r="F5" s="7" t="s">
        <v>5</v>
      </c>
    </row>
    <row r="6" spans="1:6" s="3" customFormat="1" ht="19.5" customHeight="1" thickBot="1" x14ac:dyDescent="0.35">
      <c r="A6" s="29" t="s">
        <v>10</v>
      </c>
      <c r="B6" s="30"/>
      <c r="C6" s="31"/>
      <c r="D6" s="9">
        <v>1167105.0940099999</v>
      </c>
      <c r="E6" s="9">
        <v>1181820.03721</v>
      </c>
      <c r="F6" s="10">
        <v>14714.943200000096</v>
      </c>
    </row>
    <row r="7" spans="1:6" s="3" customFormat="1" ht="19.5" thickBot="1" x14ac:dyDescent="0.35">
      <c r="A7" s="41"/>
      <c r="B7" s="41"/>
      <c r="C7" s="41"/>
      <c r="D7" s="41"/>
      <c r="E7" s="41"/>
      <c r="F7" s="41"/>
    </row>
    <row r="8" spans="1:6" s="3" customFormat="1" x14ac:dyDescent="0.3">
      <c r="A8" s="26" t="s">
        <v>3</v>
      </c>
      <c r="B8" s="27"/>
      <c r="C8" s="27"/>
      <c r="D8" s="27"/>
      <c r="E8" s="27"/>
      <c r="F8" s="28"/>
    </row>
    <row r="9" spans="1:6" x14ac:dyDescent="0.3">
      <c r="A9" s="8" t="s">
        <v>2</v>
      </c>
      <c r="B9" s="5" t="s">
        <v>7</v>
      </c>
      <c r="C9" s="5" t="s">
        <v>6</v>
      </c>
      <c r="D9" s="38" t="s">
        <v>8</v>
      </c>
      <c r="E9" s="39"/>
      <c r="F9" s="40"/>
    </row>
    <row r="10" spans="1:6" s="1" customFormat="1" x14ac:dyDescent="0.3">
      <c r="A10" s="50">
        <v>1</v>
      </c>
      <c r="B10" s="17" t="s">
        <v>18</v>
      </c>
      <c r="C10" s="18">
        <v>901</v>
      </c>
      <c r="D10" s="13"/>
      <c r="E10" s="13">
        <v>2350</v>
      </c>
      <c r="F10" s="46"/>
    </row>
    <row r="11" spans="1:6" s="1" customFormat="1" x14ac:dyDescent="0.3">
      <c r="A11" s="51"/>
      <c r="B11" s="17" t="s">
        <v>17</v>
      </c>
      <c r="C11" s="18">
        <v>903</v>
      </c>
      <c r="D11" s="13"/>
      <c r="E11" s="13">
        <v>1468.29774</v>
      </c>
      <c r="F11" s="46"/>
    </row>
    <row r="12" spans="1:6" s="1" customFormat="1" x14ac:dyDescent="0.3">
      <c r="A12" s="52">
        <v>2</v>
      </c>
      <c r="B12" s="17" t="s">
        <v>19</v>
      </c>
      <c r="C12" s="18">
        <v>901</v>
      </c>
      <c r="D12" s="13"/>
      <c r="E12" s="13">
        <v>357.27152000000001</v>
      </c>
      <c r="F12" s="46"/>
    </row>
    <row r="13" spans="1:6" s="1" customFormat="1" x14ac:dyDescent="0.3">
      <c r="A13" s="52">
        <v>3</v>
      </c>
      <c r="B13" s="17" t="s">
        <v>27</v>
      </c>
      <c r="C13" s="18">
        <v>901</v>
      </c>
      <c r="D13" s="13"/>
      <c r="E13" s="13">
        <v>150</v>
      </c>
      <c r="F13" s="46"/>
    </row>
    <row r="14" spans="1:6" s="1" customFormat="1" x14ac:dyDescent="0.3">
      <c r="A14" s="19">
        <v>4</v>
      </c>
      <c r="B14" s="17" t="s">
        <v>14</v>
      </c>
      <c r="C14" s="18">
        <v>901</v>
      </c>
      <c r="D14" s="13"/>
      <c r="E14" s="13">
        <v>600</v>
      </c>
      <c r="F14" s="46"/>
    </row>
    <row r="15" spans="1:6" s="1" customFormat="1" x14ac:dyDescent="0.3">
      <c r="A15" s="19">
        <v>5</v>
      </c>
      <c r="B15" s="17" t="s">
        <v>20</v>
      </c>
      <c r="C15" s="18">
        <v>904</v>
      </c>
      <c r="D15" s="13"/>
      <c r="E15" s="13">
        <v>105</v>
      </c>
      <c r="F15" s="46"/>
    </row>
    <row r="16" spans="1:6" s="1" customFormat="1" x14ac:dyDescent="0.3">
      <c r="A16" s="50">
        <v>6</v>
      </c>
      <c r="B16" s="21" t="s">
        <v>15</v>
      </c>
      <c r="C16" s="18">
        <v>910</v>
      </c>
      <c r="D16" s="13"/>
      <c r="E16" s="13">
        <v>-2000</v>
      </c>
      <c r="F16" s="46"/>
    </row>
    <row r="17" spans="1:6" s="1" customFormat="1" x14ac:dyDescent="0.3">
      <c r="A17" s="53"/>
      <c r="B17" s="17" t="s">
        <v>21</v>
      </c>
      <c r="C17" s="18">
        <v>904</v>
      </c>
      <c r="D17" s="13"/>
      <c r="E17" s="13">
        <v>-963.35613999999998</v>
      </c>
      <c r="F17" s="46"/>
    </row>
    <row r="18" spans="1:6" s="1" customFormat="1" x14ac:dyDescent="0.3">
      <c r="A18" s="53"/>
      <c r="B18" s="17" t="s">
        <v>23</v>
      </c>
      <c r="C18" s="18">
        <v>904</v>
      </c>
      <c r="D18" s="13"/>
      <c r="E18" s="13">
        <v>-605</v>
      </c>
      <c r="F18" s="46"/>
    </row>
    <row r="19" spans="1:6" s="1" customFormat="1" x14ac:dyDescent="0.3">
      <c r="A19" s="53"/>
      <c r="B19" s="17" t="s">
        <v>24</v>
      </c>
      <c r="C19" s="18">
        <v>904</v>
      </c>
      <c r="D19" s="13"/>
      <c r="E19" s="13">
        <v>-325.07082000000003</v>
      </c>
      <c r="F19" s="46"/>
    </row>
    <row r="20" spans="1:6" s="1" customFormat="1" x14ac:dyDescent="0.3">
      <c r="A20" s="53"/>
      <c r="B20" s="17" t="s">
        <v>25</v>
      </c>
      <c r="C20" s="18">
        <v>904</v>
      </c>
      <c r="D20" s="13"/>
      <c r="E20" s="13">
        <v>-226.12137000000001</v>
      </c>
      <c r="F20" s="46"/>
    </row>
    <row r="21" spans="1:6" s="1" customFormat="1" x14ac:dyDescent="0.3">
      <c r="A21" s="53"/>
      <c r="B21" s="17" t="s">
        <v>26</v>
      </c>
      <c r="C21" s="18">
        <v>901</v>
      </c>
      <c r="D21" s="13"/>
      <c r="E21" s="13">
        <v>-150</v>
      </c>
      <c r="F21" s="46"/>
    </row>
    <row r="22" spans="1:6" s="1" customFormat="1" x14ac:dyDescent="0.3">
      <c r="A22" s="51"/>
      <c r="B22" s="17" t="s">
        <v>22</v>
      </c>
      <c r="C22" s="18">
        <v>904</v>
      </c>
      <c r="D22" s="13"/>
      <c r="E22" s="13">
        <v>-49.534219999999998</v>
      </c>
      <c r="F22" s="46"/>
    </row>
    <row r="23" spans="1:6" s="1" customFormat="1" x14ac:dyDescent="0.3">
      <c r="A23" s="45" t="s">
        <v>9</v>
      </c>
      <c r="B23" s="45"/>
      <c r="C23" s="8"/>
      <c r="D23" s="14"/>
      <c r="E23" s="14"/>
      <c r="F23" s="46"/>
    </row>
    <row r="24" spans="1:6" s="1" customFormat="1" x14ac:dyDescent="0.3">
      <c r="A24" s="50">
        <v>7</v>
      </c>
      <c r="B24" s="20" t="s">
        <v>33</v>
      </c>
      <c r="C24" s="18">
        <v>901</v>
      </c>
      <c r="D24" s="14"/>
      <c r="E24" s="14">
        <v>-562</v>
      </c>
      <c r="F24" s="46"/>
    </row>
    <row r="25" spans="1:6" s="1" customFormat="1" x14ac:dyDescent="0.3">
      <c r="A25" s="51"/>
      <c r="B25" s="20" t="s">
        <v>34</v>
      </c>
      <c r="C25" s="18">
        <v>901</v>
      </c>
      <c r="D25" s="14"/>
      <c r="E25" s="14">
        <v>664.12716</v>
      </c>
      <c r="F25" s="46"/>
    </row>
    <row r="26" spans="1:6" s="1" customFormat="1" x14ac:dyDescent="0.3">
      <c r="A26" s="19">
        <v>8</v>
      </c>
      <c r="B26" s="20" t="s">
        <v>35</v>
      </c>
      <c r="C26" s="18">
        <v>901</v>
      </c>
      <c r="D26" s="14"/>
      <c r="E26" s="14">
        <v>120</v>
      </c>
      <c r="F26" s="46"/>
    </row>
    <row r="27" spans="1:6" s="1" customFormat="1" x14ac:dyDescent="0.3">
      <c r="A27" s="19">
        <v>9</v>
      </c>
      <c r="B27" s="20" t="s">
        <v>36</v>
      </c>
      <c r="C27" s="18">
        <v>910</v>
      </c>
      <c r="D27" s="14"/>
      <c r="E27" s="14">
        <v>3055.7</v>
      </c>
      <c r="F27" s="46"/>
    </row>
    <row r="28" spans="1:6" ht="19.5" thickBot="1" x14ac:dyDescent="0.35">
      <c r="A28" s="42" t="s">
        <v>4</v>
      </c>
      <c r="B28" s="43"/>
      <c r="C28" s="44"/>
      <c r="D28" s="15">
        <f>SUM(D10:D27)</f>
        <v>0</v>
      </c>
      <c r="E28" s="15">
        <f>SUM(E10:E27)</f>
        <v>3989.31387</v>
      </c>
      <c r="F28" s="16">
        <f>E28-D28</f>
        <v>3989.31387</v>
      </c>
    </row>
    <row r="29" spans="1:6" ht="19.5" thickBot="1" x14ac:dyDescent="0.35">
      <c r="A29" s="32"/>
      <c r="B29" s="33"/>
      <c r="C29" s="33"/>
      <c r="D29" s="33"/>
      <c r="E29" s="33"/>
      <c r="F29" s="34"/>
    </row>
    <row r="30" spans="1:6" s="1" customFormat="1" ht="19.5" customHeight="1" thickBot="1" x14ac:dyDescent="0.35">
      <c r="A30" s="29" t="s">
        <v>11</v>
      </c>
      <c r="B30" s="30"/>
      <c r="C30" s="31"/>
      <c r="D30" s="11">
        <f>D6+D28</f>
        <v>1167105.0940099999</v>
      </c>
      <c r="E30" s="11">
        <f>E6+E28</f>
        <v>1185809.3510799999</v>
      </c>
      <c r="F30" s="12">
        <f>E30-D30</f>
        <v>18704.257070000051</v>
      </c>
    </row>
  </sheetData>
  <mergeCells count="16">
    <mergeCell ref="A1:F1"/>
    <mergeCell ref="A2:F2"/>
    <mergeCell ref="D4:F4"/>
    <mergeCell ref="A8:F8"/>
    <mergeCell ref="A30:C30"/>
    <mergeCell ref="A29:F29"/>
    <mergeCell ref="A5:C5"/>
    <mergeCell ref="D9:F9"/>
    <mergeCell ref="A7:F7"/>
    <mergeCell ref="A6:C6"/>
    <mergeCell ref="A28:C28"/>
    <mergeCell ref="A23:B23"/>
    <mergeCell ref="F10:F27"/>
    <mergeCell ref="A10:A11"/>
    <mergeCell ref="A16:A22"/>
    <mergeCell ref="A24:A25"/>
  </mergeCells>
  <pageMargins left="0.7" right="0.7" top="0.75" bottom="0.75" header="0.3" footer="0.3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"/>
  <sheetViews>
    <sheetView tabSelected="1" workbookViewId="0">
      <selection activeCell="B12" sqref="B12"/>
    </sheetView>
  </sheetViews>
  <sheetFormatPr defaultRowHeight="18.75" x14ac:dyDescent="0.3"/>
  <cols>
    <col min="1" max="1" width="4.85546875" style="4" customWidth="1"/>
    <col min="2" max="2" width="84.7109375" style="4" customWidth="1"/>
    <col min="3" max="3" width="10.7109375" style="4" customWidth="1"/>
    <col min="4" max="4" width="21.85546875" style="4" bestFit="1" customWidth="1"/>
    <col min="5" max="5" width="22.140625" style="4" bestFit="1" customWidth="1"/>
    <col min="6" max="6" width="20" style="4" bestFit="1" customWidth="1"/>
    <col min="7" max="16384" width="9.140625" style="4"/>
  </cols>
  <sheetData>
    <row r="1" spans="1:6" x14ac:dyDescent="0.3">
      <c r="A1" s="24" t="s">
        <v>28</v>
      </c>
      <c r="B1" s="24"/>
      <c r="C1" s="24"/>
      <c r="D1" s="24"/>
      <c r="E1" s="24"/>
      <c r="F1" s="24"/>
    </row>
    <row r="2" spans="1:6" x14ac:dyDescent="0.3">
      <c r="A2" s="24" t="s">
        <v>16</v>
      </c>
      <c r="B2" s="24"/>
      <c r="C2" s="24"/>
      <c r="D2" s="24"/>
      <c r="E2" s="24"/>
      <c r="F2" s="24"/>
    </row>
    <row r="3" spans="1:6" x14ac:dyDescent="0.3">
      <c r="A3" s="22"/>
      <c r="B3" s="22"/>
      <c r="C3" s="22"/>
      <c r="D3" s="22"/>
      <c r="E3" s="22"/>
      <c r="F3" s="22"/>
    </row>
    <row r="4" spans="1:6" ht="19.5" thickBot="1" x14ac:dyDescent="0.35">
      <c r="A4" s="22"/>
      <c r="B4" s="22"/>
      <c r="C4" s="22"/>
      <c r="D4" s="25" t="s">
        <v>12</v>
      </c>
      <c r="E4" s="25"/>
      <c r="F4" s="25"/>
    </row>
    <row r="5" spans="1:6" s="1" customFormat="1" ht="19.5" thickBot="1" x14ac:dyDescent="0.35">
      <c r="A5" s="35"/>
      <c r="B5" s="36"/>
      <c r="C5" s="37"/>
      <c r="D5" s="6" t="s">
        <v>0</v>
      </c>
      <c r="E5" s="6" t="s">
        <v>1</v>
      </c>
      <c r="F5" s="7" t="s">
        <v>5</v>
      </c>
    </row>
    <row r="6" spans="1:6" s="3" customFormat="1" ht="19.5" thickBot="1" x14ac:dyDescent="0.35">
      <c r="A6" s="29" t="s">
        <v>29</v>
      </c>
      <c r="B6" s="30"/>
      <c r="C6" s="31"/>
      <c r="D6" s="9">
        <v>1011994.10328</v>
      </c>
      <c r="E6" s="9">
        <v>1021346.4198499999</v>
      </c>
      <c r="F6" s="10">
        <f>E6-D6</f>
        <v>9352.3165699999081</v>
      </c>
    </row>
    <row r="7" spans="1:6" s="3" customFormat="1" ht="19.5" thickBot="1" x14ac:dyDescent="0.35">
      <c r="A7" s="41"/>
      <c r="B7" s="41"/>
      <c r="C7" s="41"/>
      <c r="D7" s="41"/>
      <c r="E7" s="41"/>
      <c r="F7" s="41"/>
    </row>
    <row r="8" spans="1:6" s="3" customFormat="1" x14ac:dyDescent="0.3">
      <c r="A8" s="26" t="s">
        <v>3</v>
      </c>
      <c r="B8" s="27"/>
      <c r="C8" s="27"/>
      <c r="D8" s="27"/>
      <c r="E8" s="27"/>
      <c r="F8" s="28"/>
    </row>
    <row r="9" spans="1:6" x14ac:dyDescent="0.3">
      <c r="A9" s="8" t="s">
        <v>2</v>
      </c>
      <c r="B9" s="23" t="s">
        <v>7</v>
      </c>
      <c r="C9" s="23" t="s">
        <v>6</v>
      </c>
      <c r="D9" s="38" t="s">
        <v>8</v>
      </c>
      <c r="E9" s="39"/>
      <c r="F9" s="40"/>
    </row>
    <row r="10" spans="1:6" s="1" customFormat="1" x14ac:dyDescent="0.3">
      <c r="A10" s="47">
        <v>10</v>
      </c>
      <c r="B10" s="17" t="s">
        <v>30</v>
      </c>
      <c r="C10" s="18"/>
      <c r="D10" s="13"/>
      <c r="E10" s="13">
        <v>1000</v>
      </c>
      <c r="F10" s="48"/>
    </row>
    <row r="11" spans="1:6" s="1" customFormat="1" x14ac:dyDescent="0.3">
      <c r="A11" s="49"/>
      <c r="B11" s="17" t="s">
        <v>31</v>
      </c>
      <c r="C11" s="18"/>
      <c r="D11" s="13"/>
      <c r="E11" s="13">
        <v>-1000</v>
      </c>
      <c r="F11" s="46"/>
    </row>
    <row r="12" spans="1:6" s="1" customFormat="1" x14ac:dyDescent="0.3">
      <c r="A12" s="19"/>
      <c r="B12" s="17"/>
      <c r="C12" s="18"/>
      <c r="D12" s="13"/>
      <c r="E12" s="13"/>
      <c r="F12" s="46"/>
    </row>
    <row r="13" spans="1:6" s="1" customFormat="1" x14ac:dyDescent="0.3">
      <c r="A13" s="19"/>
      <c r="B13" s="17"/>
      <c r="C13" s="18"/>
      <c r="D13" s="13"/>
      <c r="E13" s="13"/>
      <c r="F13" s="46"/>
    </row>
    <row r="14" spans="1:6" s="1" customFormat="1" x14ac:dyDescent="0.3">
      <c r="A14" s="19"/>
      <c r="B14" s="17"/>
      <c r="C14" s="18"/>
      <c r="D14" s="13"/>
      <c r="E14" s="13"/>
      <c r="F14" s="46"/>
    </row>
    <row r="15" spans="1:6" s="1" customFormat="1" x14ac:dyDescent="0.3">
      <c r="A15" s="19"/>
      <c r="B15" s="17"/>
      <c r="C15" s="18"/>
      <c r="D15" s="13"/>
      <c r="E15" s="13"/>
      <c r="F15" s="46"/>
    </row>
    <row r="16" spans="1:6" ht="19.5" thickBot="1" x14ac:dyDescent="0.35">
      <c r="A16" s="42" t="s">
        <v>4</v>
      </c>
      <c r="B16" s="43"/>
      <c r="C16" s="44"/>
      <c r="D16" s="15">
        <f>SUM(D10:D15)</f>
        <v>0</v>
      </c>
      <c r="E16" s="15">
        <f>SUM(E10:E15)</f>
        <v>0</v>
      </c>
      <c r="F16" s="16">
        <f>E16-D16</f>
        <v>0</v>
      </c>
    </row>
    <row r="17" spans="1:6" ht="19.5" thickBot="1" x14ac:dyDescent="0.35">
      <c r="A17" s="32"/>
      <c r="B17" s="33"/>
      <c r="C17" s="33"/>
      <c r="D17" s="33"/>
      <c r="E17" s="33"/>
      <c r="F17" s="34"/>
    </row>
    <row r="18" spans="1:6" s="1" customFormat="1" ht="19.5" thickBot="1" x14ac:dyDescent="0.35">
      <c r="A18" s="29" t="s">
        <v>32</v>
      </c>
      <c r="B18" s="30"/>
      <c r="C18" s="31"/>
      <c r="D18" s="11">
        <f>D6+D16</f>
        <v>1011994.10328</v>
      </c>
      <c r="E18" s="11">
        <f>E6+E16</f>
        <v>1021346.4198499999</v>
      </c>
      <c r="F18" s="12">
        <f>E18-D18</f>
        <v>9352.3165699999081</v>
      </c>
    </row>
  </sheetData>
  <mergeCells count="13">
    <mergeCell ref="A18:C18"/>
    <mergeCell ref="A8:F8"/>
    <mergeCell ref="D9:F9"/>
    <mergeCell ref="A10:A11"/>
    <mergeCell ref="F10:F15"/>
    <mergeCell ref="A16:C16"/>
    <mergeCell ref="A17:F17"/>
    <mergeCell ref="A1:F1"/>
    <mergeCell ref="A2:F2"/>
    <mergeCell ref="D4:F4"/>
    <mergeCell ref="A5:C5"/>
    <mergeCell ref="A6:C6"/>
    <mergeCell ref="A7:F7"/>
  </mergeCells>
  <pageMargins left="0.7" right="0.7" top="0.75" bottom="0.75" header="0.3" footer="0.3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2021</vt:lpstr>
      <vt:lpstr>2022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2021-10-25T01:26:56Z</dcterms:modified>
</cp:coreProperties>
</file>